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.sharepoint.com/sites/JUrezervatLokrum/Shared Documents/NABAVA/2026/troškovnici 2026_priprema/Zaštitna odjeća i obuća 2026/"/>
    </mc:Choice>
  </mc:AlternateContent>
  <xr:revisionPtr revIDLastSave="97" documentId="8_{ED3D353B-3533-44C6-BAE0-ADA09A4AE224}" xr6:coauthVersionLast="47" xr6:coauthVersionMax="47" xr10:uidLastSave="{D34E3844-4325-48F4-88E1-82773E844779}"/>
  <bookViews>
    <workbookView xWindow="-105" yWindow="0" windowWidth="14610" windowHeight="15585" xr2:uid="{00000000-000D-0000-FFFF-FFFF00000000}"/>
  </bookViews>
  <sheets>
    <sheet name="Troškovnik" sheetId="1" r:id="rId1"/>
  </sheets>
  <definedNames>
    <definedName name="_xlnm._FilterDatabase" localSheetId="0" hidden="1">Troškovnik!#REF!</definedName>
    <definedName name="_xlnm.Print_Area" localSheetId="0">Troškovnik!$A$1:$G$30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16" i="1"/>
  <c r="G17" i="1"/>
  <c r="G18" i="1"/>
  <c r="G19" i="1"/>
  <c r="G20" i="1"/>
  <c r="G13" i="1"/>
  <c r="G14" i="1" l="1"/>
  <c r="G12" i="1"/>
  <c r="G11" i="1"/>
  <c r="G10" i="1"/>
  <c r="G27" i="1" s="1"/>
  <c r="G28" i="1" l="1"/>
  <c r="G29" i="1" s="1"/>
</calcChain>
</file>

<file path=xl/sharedStrings.xml><?xml version="1.0" encoding="utf-8"?>
<sst xmlns="http://schemas.openxmlformats.org/spreadsheetml/2006/main" count="68" uniqueCount="33">
  <si>
    <t>T r o š k o v n i k</t>
  </si>
  <si>
    <t>1.</t>
  </si>
  <si>
    <t>2.</t>
  </si>
  <si>
    <t>PDV (25%)</t>
  </si>
  <si>
    <t>UKUPNO S PDV-om</t>
  </si>
  <si>
    <t>kom</t>
  </si>
  <si>
    <t>3.</t>
  </si>
  <si>
    <r>
      <t xml:space="preserve">Red. br. 
</t>
    </r>
    <r>
      <rPr>
        <sz val="11"/>
        <rFont val="Arial"/>
        <family val="2"/>
      </rPr>
      <t>(1)</t>
    </r>
  </si>
  <si>
    <t>UKUPNA CIJENA 
BEZ PDV-a</t>
  </si>
  <si>
    <t>Ev. br. nabave: 1.6/25</t>
  </si>
  <si>
    <r>
      <t xml:space="preserve">Jedinica mjere 
</t>
    </r>
    <r>
      <rPr>
        <sz val="11"/>
        <color theme="1"/>
        <rFont val="Arial"/>
        <family val="2"/>
      </rPr>
      <t>(4)</t>
    </r>
  </si>
  <si>
    <r>
      <t xml:space="preserve">Količina 
</t>
    </r>
    <r>
      <rPr>
        <sz val="11"/>
        <rFont val="Arial"/>
        <family val="2"/>
      </rPr>
      <t>(5)</t>
    </r>
  </si>
  <si>
    <r>
      <t xml:space="preserve">Jedinična cijena bez PDV-a 
</t>
    </r>
    <r>
      <rPr>
        <sz val="11"/>
        <rFont val="Arial"/>
        <family val="2"/>
      </rPr>
      <t>(6)</t>
    </r>
  </si>
  <si>
    <r>
      <t xml:space="preserve">Ukupna cijena bez PDV-a 
</t>
    </r>
    <r>
      <rPr>
        <sz val="11"/>
        <rFont val="Arial"/>
        <family val="2"/>
      </rPr>
      <t>(7)</t>
    </r>
  </si>
  <si>
    <r>
      <t xml:space="preserve">Naziv i opis stavke
 </t>
    </r>
    <r>
      <rPr>
        <sz val="11"/>
        <rFont val="Arial"/>
        <family val="2"/>
      </rPr>
      <t>(2)</t>
    </r>
  </si>
  <si>
    <r>
      <t xml:space="preserve">Referenca na tehničku dokuemntaciju 
</t>
    </r>
    <r>
      <rPr>
        <sz val="11"/>
        <rFont val="Arial"/>
        <family val="2"/>
      </rPr>
      <t xml:space="preserve"> (3)</t>
    </r>
  </si>
  <si>
    <t>Predmet nabave: Zaštitna odjeća i obuća</t>
  </si>
  <si>
    <t>par</t>
  </si>
  <si>
    <t>Grupa predmeta nabave: GRUPA 2 - Zaštita odjeća i obuća za rezanje</t>
  </si>
  <si>
    <r>
      <t xml:space="preserve">ZAŠITNE HLAČE
</t>
    </r>
    <r>
      <rPr>
        <sz val="11"/>
        <color rgb="FF000000"/>
        <rFont val="Arial"/>
        <family val="2"/>
      </rPr>
      <t>Izrađene od čvrstog poliestera/pamučnog kepera. Jastučići za zaštitu od reza pile ojačani su s donje unutarnje strane s ciljem povećane izdržljivosti i zaštite od radne obuće. Potpuno pokriven zaštitni sloj od motorne pile, euro test, ventilacijski zatvarači na stražnjem dijelu nogu, klasa 1.</t>
    </r>
  </si>
  <si>
    <r>
      <t xml:space="preserve">ZAŠTITNA JAKNA
</t>
    </r>
    <r>
      <rPr>
        <sz val="11"/>
        <color rgb="FF000000"/>
        <rFont val="Arial"/>
        <family val="2"/>
      </rPr>
      <t xml:space="preserve">Prednji patentni zatvarač pune duljine, patentni zatvarač na prsnom džepu, tvil za radnu odjeću koji je otporan na trganje, istezanje i mrlje što mu daje posebnu čvrstoću 270 g/m2. 65 % Poliester/35 % pamuk. </t>
    </r>
  </si>
  <si>
    <r>
      <t xml:space="preserve">ZAŠTITNA KACIGA S VIZIROM I SLUŠALICANMA
</t>
    </r>
    <r>
      <rPr>
        <sz val="11"/>
        <color rgb="FF000000"/>
        <rFont val="Arial"/>
        <family val="2"/>
      </rPr>
      <t>Kaciga kompletno opremljena za rad u šumi ili vrtu. Prilagodljiva unutrašnjost, kopče i trake. Zaštita sluha. Metalni mrežasti vizir s odličnom zaštitom i vidljivošću. Odobreno prema EN 397, odobreno za niske temperature -30 C°, ispunjava zahtjeve za električnu izolaciju VAC 440, ispunjava zahtjeve za rastaljeni metal MM, zahtjevi za vizir 1731.</t>
    </r>
  </si>
  <si>
    <r>
      <t xml:space="preserve">ZAŠTITNE RUKAVICE
</t>
    </r>
    <r>
      <rPr>
        <sz val="11"/>
        <color rgb="FF000000"/>
        <rFont val="Arial"/>
        <family val="2"/>
      </rPr>
      <t>Materijal poleđine 65% poliester, 35% pamuk, manžetne: 100% najlon neopren, materijal dlana 100% kozja koža, klasa zaštite 1 i certifikati  EN ISO 11393 i EN 388</t>
    </r>
  </si>
  <si>
    <t>SLUŽBA TEHNIKE, ODRŽAVANJA I RAZVOJA</t>
  </si>
  <si>
    <t>SLUŽBA ČUVARA PRIRODE</t>
  </si>
  <si>
    <t>5</t>
  </si>
  <si>
    <r>
      <t>ZAŠTITNE ČIZME
Kvalitetna koža s vodoodbojnom membranom</t>
    </r>
    <r>
      <rPr>
        <sz val="11"/>
        <color rgb="FF000000"/>
        <rFont val="Arial"/>
        <family val="2"/>
      </rPr>
      <t>, ojačane sprijeda i na peti, podstavljeni jezik i gležanj, kuke za brzo opuštanje, odobreno u skladu sa EN ISO 20345 S3-SRC+HRO.</t>
    </r>
  </si>
  <si>
    <t>6</t>
  </si>
  <si>
    <t>SLUŽBA ZAŠTITE OD POŽARA</t>
  </si>
  <si>
    <t>2</t>
  </si>
  <si>
    <t>3</t>
  </si>
  <si>
    <t>18</t>
  </si>
  <si>
    <r>
      <t xml:space="preserve">ZAŠTITNE ČIZME
</t>
    </r>
    <r>
      <rPr>
        <sz val="11"/>
        <color rgb="FF000000"/>
        <rFont val="Arial"/>
        <family val="2"/>
      </rPr>
      <t>Vibram potplat, vodootporne, ojačane sprijeda, perwang koža, leđna pjenasta podloga, odobreno u skladu sa EN ISO 17249, klasa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</si>
</sst>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&quot;[$kn-41A];[Red]&quot;-&quot;#,##0.00&quot; &quot;[$kn-41A]"/>
    <numFmt numFmtId="165" formatCode="#,##0.00\ &quot;kn&quot;"/>
  </numFmts>
  <fonts count="2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"/>
      <family val="2"/>
    </font>
    <font>
      <b/>
      <i/>
      <sz val="22"/>
      <color rgb="FF000000"/>
      <name val="Arial"/>
      <family val="2"/>
    </font>
    <font>
      <sz val="8"/>
      <name val="Calibri"/>
      <family val="2"/>
    </font>
    <font>
      <b/>
      <i/>
      <sz val="2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10" fillId="0" borderId="0"/>
    <xf numFmtId="0" fontId="11" fillId="0" borderId="0">
      <alignment horizontal="center"/>
    </xf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2" fillId="0" borderId="0"/>
    <xf numFmtId="0" fontId="15" fillId="0" borderId="0"/>
    <xf numFmtId="0" fontId="16" fillId="0" borderId="0"/>
    <xf numFmtId="164" fontId="16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0" fontId="21" fillId="0" borderId="0" xfId="0" applyFont="1"/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43" fontId="22" fillId="0" borderId="6" xfId="22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vertical="center" wrapText="1"/>
    </xf>
    <xf numFmtId="43" fontId="21" fillId="0" borderId="7" xfId="22" applyFont="1" applyBorder="1" applyAlignment="1">
      <alignment vertical="center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horizontal="left" vertical="center"/>
      <protection locked="0"/>
    </xf>
    <xf numFmtId="0" fontId="21" fillId="0" borderId="10" xfId="0" applyFont="1" applyBorder="1" applyAlignment="1">
      <alignment horizontal="center" vertical="center"/>
    </xf>
    <xf numFmtId="43" fontId="22" fillId="0" borderId="10" xfId="22" applyFont="1" applyBorder="1" applyAlignment="1">
      <alignment vertical="center"/>
    </xf>
    <xf numFmtId="0" fontId="23" fillId="0" borderId="11" xfId="0" applyFont="1" applyBorder="1" applyAlignment="1">
      <alignment horizontal="center" vertical="center" wrapText="1"/>
    </xf>
    <xf numFmtId="43" fontId="21" fillId="0" borderId="12" xfId="22" applyFont="1" applyBorder="1" applyAlignment="1">
      <alignment vertical="center"/>
    </xf>
    <xf numFmtId="43" fontId="24" fillId="0" borderId="7" xfId="22" applyFont="1" applyBorder="1" applyAlignment="1">
      <alignment vertical="center"/>
    </xf>
    <xf numFmtId="43" fontId="24" fillId="0" borderId="8" xfId="22" applyFont="1" applyBorder="1" applyAlignment="1">
      <alignment vertical="center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 applyProtection="1">
      <alignment horizontal="left" vertical="center"/>
      <protection locked="0"/>
    </xf>
    <xf numFmtId="0" fontId="21" fillId="10" borderId="6" xfId="0" applyFont="1" applyFill="1" applyBorder="1" applyAlignment="1">
      <alignment horizontal="center" vertical="center"/>
    </xf>
    <xf numFmtId="49" fontId="22" fillId="10" borderId="6" xfId="0" applyNumberFormat="1" applyFont="1" applyFill="1" applyBorder="1" applyAlignment="1">
      <alignment horizontal="center" vertical="center"/>
    </xf>
    <xf numFmtId="43" fontId="22" fillId="10" borderId="6" xfId="22" applyFont="1" applyFill="1" applyBorder="1" applyAlignment="1">
      <alignment vertical="center"/>
    </xf>
    <xf numFmtId="0" fontId="2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left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43" fontId="21" fillId="10" borderId="12" xfId="22" applyFont="1" applyFill="1" applyBorder="1" applyAlignment="1">
      <alignment vertical="center"/>
    </xf>
    <xf numFmtId="0" fontId="23" fillId="9" borderId="14" xfId="0" applyFont="1" applyFill="1" applyBorder="1" applyAlignment="1">
      <alignment horizontal="left" vertical="center"/>
    </xf>
    <xf numFmtId="0" fontId="25" fillId="10" borderId="6" xfId="0" applyFont="1" applyFill="1" applyBorder="1" applyAlignment="1" applyProtection="1">
      <alignment horizontal="left" vertical="center"/>
      <protection locked="0"/>
    </xf>
    <xf numFmtId="49" fontId="22" fillId="0" borderId="10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17" fillId="0" borderId="16" xfId="0" applyFont="1" applyBorder="1" applyAlignment="1" applyProtection="1">
      <alignment horizontal="left" vertical="center"/>
      <protection locked="0"/>
    </xf>
    <xf numFmtId="0" fontId="21" fillId="0" borderId="16" xfId="0" applyFont="1" applyBorder="1" applyAlignment="1">
      <alignment horizontal="center" vertical="center"/>
    </xf>
    <xf numFmtId="49" fontId="22" fillId="0" borderId="16" xfId="0" applyNumberFormat="1" applyFont="1" applyFill="1" applyBorder="1" applyAlignment="1">
      <alignment horizontal="center" vertical="center"/>
    </xf>
    <xf numFmtId="43" fontId="22" fillId="0" borderId="16" xfId="22" applyFont="1" applyBorder="1" applyAlignment="1">
      <alignment vertical="center"/>
    </xf>
    <xf numFmtId="43" fontId="21" fillId="0" borderId="8" xfId="22" applyFont="1" applyBorder="1" applyAlignment="1">
      <alignment vertical="center"/>
    </xf>
    <xf numFmtId="0" fontId="22" fillId="11" borderId="9" xfId="0" applyFont="1" applyFill="1" applyBorder="1" applyAlignment="1">
      <alignment horizontal="center" vertical="center"/>
    </xf>
    <xf numFmtId="0" fontId="25" fillId="11" borderId="10" xfId="0" applyFont="1" applyFill="1" applyBorder="1" applyAlignment="1" applyProtection="1">
      <alignment horizontal="left" vertical="center" wrapText="1"/>
      <protection locked="0"/>
    </xf>
    <xf numFmtId="0" fontId="17" fillId="11" borderId="10" xfId="0" applyFont="1" applyFill="1" applyBorder="1" applyAlignment="1" applyProtection="1">
      <alignment horizontal="left" vertical="center"/>
      <protection locked="0"/>
    </xf>
    <xf numFmtId="0" fontId="21" fillId="11" borderId="10" xfId="0" applyFont="1" applyFill="1" applyBorder="1" applyAlignment="1">
      <alignment horizontal="center" vertical="center"/>
    </xf>
    <xf numFmtId="49" fontId="22" fillId="11" borderId="10" xfId="0" applyNumberFormat="1" applyFont="1" applyFill="1" applyBorder="1" applyAlignment="1">
      <alignment horizontal="center" vertical="center"/>
    </xf>
    <xf numFmtId="43" fontId="22" fillId="11" borderId="6" xfId="22" applyFont="1" applyFill="1" applyBorder="1" applyAlignment="1">
      <alignment vertical="center"/>
    </xf>
    <xf numFmtId="43" fontId="21" fillId="11" borderId="12" xfId="22" applyFont="1" applyFill="1" applyBorder="1" applyAlignment="1">
      <alignment vertical="center"/>
    </xf>
    <xf numFmtId="165" fontId="24" fillId="0" borderId="2" xfId="0" applyNumberFormat="1" applyFont="1" applyBorder="1" applyAlignment="1">
      <alignment horizontal="center" vertical="center" wrapText="1"/>
    </xf>
    <xf numFmtId="43" fontId="24" fillId="0" borderId="11" xfId="22" applyFont="1" applyBorder="1" applyAlignment="1">
      <alignment vertical="center"/>
    </xf>
  </cellXfs>
  <cellStyles count="23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omma" xfId="22" builtinId="3"/>
    <cellStyle name="Error" xfId="12" xr:uid="{00000000-0005-0000-0000-000005000000}"/>
    <cellStyle name="Footnote" xfId="13" xr:uid="{00000000-0005-0000-0000-000006000000}"/>
    <cellStyle name="Good" xfId="4" builtinId="26" customBuiltin="1"/>
    <cellStyle name="Heading" xfId="14" xr:uid="{00000000-0005-0000-0000-000008000000}"/>
    <cellStyle name="Heading 1" xfId="1" builtinId="16" customBuiltin="1"/>
    <cellStyle name="Heading 2" xfId="2" builtinId="17" customBuiltin="1"/>
    <cellStyle name="Heading 3" xfId="3" builtinId="18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Result" xfId="16" xr:uid="{00000000-0005-0000-0000-000010000000}"/>
    <cellStyle name="Result 4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topLeftCell="A18" zoomScale="70" zoomScaleNormal="70" zoomScalePageLayoutView="80" workbookViewId="0">
      <selection activeCell="F26" sqref="F26"/>
    </sheetView>
  </sheetViews>
  <sheetFormatPr defaultColWidth="9.140625" defaultRowHeight="15" customHeight="1" x14ac:dyDescent="0.25"/>
  <cols>
    <col min="1" max="1" width="7.140625" style="1" customWidth="1"/>
    <col min="2" max="2" width="56.28515625" style="6" bestFit="1" customWidth="1"/>
    <col min="3" max="3" width="15.140625" style="6" customWidth="1"/>
    <col min="4" max="4" width="12.140625" style="7" customWidth="1"/>
    <col min="5" max="5" width="12.7109375" style="8" customWidth="1"/>
    <col min="6" max="6" width="27.140625" style="1" bestFit="1" customWidth="1"/>
    <col min="7" max="7" width="29.5703125" style="1" customWidth="1"/>
    <col min="8" max="1023" width="10.28515625" style="1" customWidth="1"/>
    <col min="1024" max="16384" width="9.140625" style="1"/>
  </cols>
  <sheetData>
    <row r="1" spans="1:8" x14ac:dyDescent="0.25"/>
    <row r="2" spans="1:8" s="38" customFormat="1" x14ac:dyDescent="0.25">
      <c r="A2" s="35" t="s">
        <v>16</v>
      </c>
      <c r="B2" s="36"/>
      <c r="C2" s="36"/>
      <c r="D2" s="36"/>
      <c r="E2" s="36"/>
      <c r="F2" s="37"/>
      <c r="G2" s="37"/>
    </row>
    <row r="3" spans="1:8" s="38" customFormat="1" x14ac:dyDescent="0.25">
      <c r="A3" s="35" t="s">
        <v>18</v>
      </c>
      <c r="B3" s="36"/>
      <c r="C3" s="36"/>
      <c r="D3" s="36"/>
      <c r="E3" s="36"/>
      <c r="F3" s="37"/>
      <c r="G3" s="37"/>
    </row>
    <row r="4" spans="1:8" s="38" customFormat="1" x14ac:dyDescent="0.25">
      <c r="A4" s="50" t="s">
        <v>9</v>
      </c>
      <c r="B4" s="51"/>
      <c r="C4" s="39"/>
      <c r="D4" s="35"/>
      <c r="E4" s="40"/>
      <c r="F4" s="37"/>
      <c r="G4" s="37"/>
    </row>
    <row r="5" spans="1:8" x14ac:dyDescent="0.25">
      <c r="A5" s="2"/>
      <c r="B5" s="3"/>
      <c r="C5" s="3"/>
      <c r="D5" s="4"/>
      <c r="E5" s="5"/>
      <c r="F5" s="2"/>
      <c r="G5" s="2"/>
    </row>
    <row r="6" spans="1:8" ht="31.5" customHeight="1" x14ac:dyDescent="0.25">
      <c r="A6" s="52" t="s">
        <v>0</v>
      </c>
      <c r="B6" s="52"/>
      <c r="C6" s="52"/>
      <c r="D6" s="52"/>
      <c r="E6" s="52"/>
      <c r="F6" s="52"/>
      <c r="G6" s="52"/>
    </row>
    <row r="7" spans="1:8" ht="15" customHeight="1" thickBot="1" x14ac:dyDescent="0.3"/>
    <row r="8" spans="1:8" s="10" customFormat="1" ht="74.25" x14ac:dyDescent="0.35">
      <c r="A8" s="11" t="s">
        <v>7</v>
      </c>
      <c r="B8" s="12" t="s">
        <v>14</v>
      </c>
      <c r="C8" s="12" t="s">
        <v>15</v>
      </c>
      <c r="D8" s="13" t="s">
        <v>10</v>
      </c>
      <c r="E8" s="12" t="s">
        <v>11</v>
      </c>
      <c r="F8" s="12" t="s">
        <v>12</v>
      </c>
      <c r="G8" s="31" t="s">
        <v>13</v>
      </c>
      <c r="H8" s="9"/>
    </row>
    <row r="9" spans="1:8" s="10" customFormat="1" ht="25.5" x14ac:dyDescent="0.35">
      <c r="A9" s="42"/>
      <c r="B9" s="54" t="s">
        <v>23</v>
      </c>
      <c r="C9" s="43"/>
      <c r="D9" s="44"/>
      <c r="E9" s="43"/>
      <c r="F9" s="43"/>
      <c r="G9" s="45"/>
      <c r="H9" s="9"/>
    </row>
    <row r="10" spans="1:8" s="10" customFormat="1" ht="100.5" x14ac:dyDescent="0.35">
      <c r="A10" s="20" t="s">
        <v>1</v>
      </c>
      <c r="B10" s="24" t="s">
        <v>19</v>
      </c>
      <c r="C10" s="21"/>
      <c r="D10" s="18" t="s">
        <v>5</v>
      </c>
      <c r="E10" s="57" t="s">
        <v>25</v>
      </c>
      <c r="F10" s="19"/>
      <c r="G10" s="32">
        <f>+F10*E10</f>
        <v>0</v>
      </c>
      <c r="H10" s="9"/>
    </row>
    <row r="11" spans="1:8" s="10" customFormat="1" ht="72" x14ac:dyDescent="0.35">
      <c r="A11" s="20" t="s">
        <v>2</v>
      </c>
      <c r="B11" s="24" t="s">
        <v>20</v>
      </c>
      <c r="C11" s="14"/>
      <c r="D11" s="18" t="s">
        <v>5</v>
      </c>
      <c r="E11" s="57" t="s">
        <v>25</v>
      </c>
      <c r="F11" s="19"/>
      <c r="G11" s="23">
        <f>+F11*E11</f>
        <v>0</v>
      </c>
      <c r="H11" s="9"/>
    </row>
    <row r="12" spans="1:8" s="10" customFormat="1" ht="114.75" x14ac:dyDescent="0.35">
      <c r="A12" s="20" t="s">
        <v>6</v>
      </c>
      <c r="B12" s="24" t="s">
        <v>21</v>
      </c>
      <c r="C12" s="14"/>
      <c r="D12" s="18" t="s">
        <v>5</v>
      </c>
      <c r="E12" s="57" t="s">
        <v>25</v>
      </c>
      <c r="F12" s="19"/>
      <c r="G12" s="23">
        <f>+F12*E12</f>
        <v>0</v>
      </c>
      <c r="H12" s="9"/>
    </row>
    <row r="13" spans="1:8" s="10" customFormat="1" ht="57.75" x14ac:dyDescent="0.35">
      <c r="A13" s="27">
        <v>4</v>
      </c>
      <c r="B13" s="24" t="s">
        <v>22</v>
      </c>
      <c r="C13" s="28"/>
      <c r="D13" s="29" t="s">
        <v>17</v>
      </c>
      <c r="E13" s="57" t="s">
        <v>27</v>
      </c>
      <c r="F13" s="30"/>
      <c r="G13" s="23">
        <f>+F13*E13</f>
        <v>0</v>
      </c>
      <c r="H13" s="9"/>
    </row>
    <row r="14" spans="1:8" s="10" customFormat="1" ht="72.75" x14ac:dyDescent="0.35">
      <c r="A14" s="27">
        <v>5</v>
      </c>
      <c r="B14" s="41" t="s">
        <v>26</v>
      </c>
      <c r="C14" s="28"/>
      <c r="D14" s="29" t="s">
        <v>5</v>
      </c>
      <c r="E14" s="56" t="s">
        <v>25</v>
      </c>
      <c r="F14" s="30"/>
      <c r="G14" s="32">
        <f>+F14*E14</f>
        <v>0</v>
      </c>
      <c r="H14" s="9"/>
    </row>
    <row r="15" spans="1:8" s="10" customFormat="1" ht="25.5" x14ac:dyDescent="0.35">
      <c r="A15" s="58"/>
      <c r="B15" s="55" t="s">
        <v>24</v>
      </c>
      <c r="C15" s="46"/>
      <c r="D15" s="47"/>
      <c r="E15" s="48"/>
      <c r="F15" s="49"/>
      <c r="G15" s="53"/>
      <c r="H15" s="9"/>
    </row>
    <row r="16" spans="1:8" s="10" customFormat="1" ht="100.5" x14ac:dyDescent="0.35">
      <c r="A16" s="20" t="s">
        <v>1</v>
      </c>
      <c r="B16" s="24" t="s">
        <v>19</v>
      </c>
      <c r="C16" s="21"/>
      <c r="D16" s="18" t="s">
        <v>5</v>
      </c>
      <c r="E16" s="57" t="s">
        <v>27</v>
      </c>
      <c r="F16" s="19"/>
      <c r="G16" s="32">
        <f t="shared" ref="G16:G26" si="0">+F16*E16</f>
        <v>0</v>
      </c>
      <c r="H16" s="9"/>
    </row>
    <row r="17" spans="1:8" s="10" customFormat="1" ht="72" x14ac:dyDescent="0.35">
      <c r="A17" s="20" t="s">
        <v>2</v>
      </c>
      <c r="B17" s="24" t="s">
        <v>20</v>
      </c>
      <c r="C17" s="14"/>
      <c r="D17" s="18" t="s">
        <v>5</v>
      </c>
      <c r="E17" s="57" t="s">
        <v>27</v>
      </c>
      <c r="F17" s="19"/>
      <c r="G17" s="32">
        <f t="shared" si="0"/>
        <v>0</v>
      </c>
      <c r="H17" s="9"/>
    </row>
    <row r="18" spans="1:8" s="10" customFormat="1" ht="114.75" x14ac:dyDescent="0.35">
      <c r="A18" s="20" t="s">
        <v>6</v>
      </c>
      <c r="B18" s="24" t="s">
        <v>21</v>
      </c>
      <c r="C18" s="14"/>
      <c r="D18" s="18" t="s">
        <v>5</v>
      </c>
      <c r="E18" s="57" t="s">
        <v>27</v>
      </c>
      <c r="F18" s="19"/>
      <c r="G18" s="32">
        <f t="shared" si="0"/>
        <v>0</v>
      </c>
      <c r="H18" s="9"/>
    </row>
    <row r="19" spans="1:8" s="10" customFormat="1" ht="57.75" x14ac:dyDescent="0.35">
      <c r="A19" s="27">
        <v>4</v>
      </c>
      <c r="B19" s="24" t="s">
        <v>22</v>
      </c>
      <c r="C19" s="28"/>
      <c r="D19" s="29" t="s">
        <v>17</v>
      </c>
      <c r="E19" s="57" t="s">
        <v>27</v>
      </c>
      <c r="F19" s="19"/>
      <c r="G19" s="32">
        <f t="shared" si="0"/>
        <v>0</v>
      </c>
      <c r="H19" s="9"/>
    </row>
    <row r="20" spans="1:8" s="10" customFormat="1" ht="72.75" x14ac:dyDescent="0.35">
      <c r="A20" s="27">
        <v>5</v>
      </c>
      <c r="B20" s="41" t="s">
        <v>26</v>
      </c>
      <c r="C20" s="28"/>
      <c r="D20" s="29" t="s">
        <v>5</v>
      </c>
      <c r="E20" s="56" t="s">
        <v>27</v>
      </c>
      <c r="F20" s="19"/>
      <c r="G20" s="32">
        <f t="shared" si="0"/>
        <v>0</v>
      </c>
      <c r="H20" s="9"/>
    </row>
    <row r="21" spans="1:8" s="10" customFormat="1" ht="25.5" x14ac:dyDescent="0.35">
      <c r="A21" s="66"/>
      <c r="B21" s="67" t="s">
        <v>28</v>
      </c>
      <c r="C21" s="68"/>
      <c r="D21" s="69"/>
      <c r="E21" s="70"/>
      <c r="F21" s="71"/>
      <c r="G21" s="72"/>
      <c r="H21" s="9"/>
    </row>
    <row r="22" spans="1:8" s="10" customFormat="1" ht="100.5" x14ac:dyDescent="0.35">
      <c r="A22" s="27">
        <v>1</v>
      </c>
      <c r="B22" s="41" t="s">
        <v>19</v>
      </c>
      <c r="C22" s="28"/>
      <c r="D22" s="29" t="s">
        <v>5</v>
      </c>
      <c r="E22" s="56" t="s">
        <v>29</v>
      </c>
      <c r="F22" s="19"/>
      <c r="G22" s="32">
        <f t="shared" si="0"/>
        <v>0</v>
      </c>
      <c r="H22" s="9"/>
    </row>
    <row r="23" spans="1:8" s="10" customFormat="1" ht="72" x14ac:dyDescent="0.35">
      <c r="A23" s="27">
        <v>2</v>
      </c>
      <c r="B23" s="41" t="s">
        <v>20</v>
      </c>
      <c r="C23" s="28"/>
      <c r="D23" s="29" t="s">
        <v>5</v>
      </c>
      <c r="E23" s="56" t="s">
        <v>29</v>
      </c>
      <c r="F23" s="19"/>
      <c r="G23" s="32">
        <f t="shared" si="0"/>
        <v>0</v>
      </c>
      <c r="H23" s="9"/>
    </row>
    <row r="24" spans="1:8" s="10" customFormat="1" ht="114.75" x14ac:dyDescent="0.35">
      <c r="A24" s="20">
        <v>3</v>
      </c>
      <c r="B24" s="24" t="s">
        <v>21</v>
      </c>
      <c r="C24" s="14"/>
      <c r="D24" s="18" t="s">
        <v>5</v>
      </c>
      <c r="E24" s="57" t="s">
        <v>30</v>
      </c>
      <c r="F24" s="19"/>
      <c r="G24" s="32">
        <f t="shared" si="0"/>
        <v>0</v>
      </c>
      <c r="H24" s="9"/>
    </row>
    <row r="25" spans="1:8" s="10" customFormat="1" ht="57.75" x14ac:dyDescent="0.35">
      <c r="A25" s="20">
        <v>4</v>
      </c>
      <c r="B25" s="24" t="s">
        <v>22</v>
      </c>
      <c r="C25" s="14"/>
      <c r="D25" s="18" t="s">
        <v>5</v>
      </c>
      <c r="E25" s="57" t="s">
        <v>31</v>
      </c>
      <c r="F25" s="19"/>
      <c r="G25" s="32">
        <f t="shared" si="0"/>
        <v>0</v>
      </c>
      <c r="H25" s="9"/>
    </row>
    <row r="26" spans="1:8" s="10" customFormat="1" ht="58.5" thickBot="1" x14ac:dyDescent="0.4">
      <c r="A26" s="59">
        <v>5</v>
      </c>
      <c r="B26" s="60" t="s">
        <v>32</v>
      </c>
      <c r="C26" s="61"/>
      <c r="D26" s="62" t="s">
        <v>5</v>
      </c>
      <c r="E26" s="63" t="s">
        <v>29</v>
      </c>
      <c r="F26" s="64"/>
      <c r="G26" s="65">
        <f t="shared" si="0"/>
        <v>0</v>
      </c>
      <c r="H26" s="9"/>
    </row>
    <row r="27" spans="1:8" s="10" customFormat="1" ht="30" x14ac:dyDescent="0.2">
      <c r="A27" s="15"/>
      <c r="B27" s="22"/>
      <c r="C27" s="22"/>
      <c r="D27" s="16"/>
      <c r="E27" s="17"/>
      <c r="F27" s="73" t="s">
        <v>8</v>
      </c>
      <c r="G27" s="74">
        <f>SUM(G10:G26)</f>
        <v>0</v>
      </c>
    </row>
    <row r="28" spans="1:8" s="10" customFormat="1" ht="36" customHeight="1" x14ac:dyDescent="0.2">
      <c r="B28" s="3"/>
      <c r="C28" s="3"/>
      <c r="F28" s="25" t="s">
        <v>3</v>
      </c>
      <c r="G28" s="33">
        <f>G27*0.25</f>
        <v>0</v>
      </c>
    </row>
    <row r="29" spans="1:8" s="10" customFormat="1" ht="36" customHeight="1" thickBot="1" x14ac:dyDescent="0.25">
      <c r="F29" s="26" t="s">
        <v>4</v>
      </c>
      <c r="G29" s="34">
        <f>G27+G28</f>
        <v>0</v>
      </c>
    </row>
  </sheetData>
  <mergeCells count="2">
    <mergeCell ref="A4:B4"/>
    <mergeCell ref="A6:G6"/>
  </mergeCells>
  <phoneticPr fontId="19" type="noConversion"/>
  <pageMargins left="0.7" right="0.7" top="0.75" bottom="0.75" header="0.3" footer="0.3"/>
  <pageSetup paperSize="9" scale="54" fitToHeight="0" pageOrder="overThenDown" orientation="portrait" r:id="rId1"/>
  <headerFooter alignWithMargins="0">
    <oddHeader>&amp;R&amp;"Arial,Regular"PRILOG  II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5d41bd-b6c6-4eae-9ddb-323df9323d3b" xsi:nil="true"/>
    <lcf76f155ced4ddcb4097134ff3c332f xmlns="ef9cc5ca-e1af-470c-9e07-4d7cd56084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67C0CAAA6B34297AB2160B0E79F0D" ma:contentTypeVersion="13" ma:contentTypeDescription="Create a new document." ma:contentTypeScope="" ma:versionID="ff23dbd55f86e474173c6a381103927f">
  <xsd:schema xmlns:xsd="http://www.w3.org/2001/XMLSchema" xmlns:xs="http://www.w3.org/2001/XMLSchema" xmlns:p="http://schemas.microsoft.com/office/2006/metadata/properties" xmlns:ns2="ef9cc5ca-e1af-470c-9e07-4d7cd56084ba" xmlns:ns3="d15d41bd-b6c6-4eae-9ddb-323df9323d3b" targetNamespace="http://schemas.microsoft.com/office/2006/metadata/properties" ma:root="true" ma:fieldsID="68effab4e213645b52550fd6414c3557" ns2:_="" ns3:_="">
    <xsd:import namespace="ef9cc5ca-e1af-470c-9e07-4d7cd56084ba"/>
    <xsd:import namespace="d15d41bd-b6c6-4eae-9ddb-323df9323d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cc5ca-e1af-470c-9e07-4d7cd5608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d41bd-b6c6-4eae-9ddb-323df9323d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6a30ef-84da-418f-9ad2-037408a237c9}" ma:internalName="TaxCatchAll" ma:showField="CatchAllData" ma:web="d15d41bd-b6c6-4eae-9ddb-323df9323d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287D79-C83C-4BCE-883C-64FA503EFD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70DF78-B93F-4770-955C-38C624FAEF72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fe8113a-5184-4c0f-b3e4-16b8207611c5"/>
    <ds:schemaRef ds:uri="http://schemas.microsoft.com/office/2006/documentManagement/types"/>
    <ds:schemaRef ds:uri="cae540b8-5cf3-4cd1-8866-9fd82c885b7c"/>
    <ds:schemaRef ds:uri="http://schemas.microsoft.com/office/2006/metadata/properties"/>
    <ds:schemaRef ds:uri="http://purl.org/dc/terms/"/>
    <ds:schemaRef ds:uri="d15d41bd-b6c6-4eae-9ddb-323df9323d3b"/>
    <ds:schemaRef ds:uri="ef9cc5ca-e1af-470c-9e07-4d7cd56084ba"/>
  </ds:schemaRefs>
</ds:datastoreItem>
</file>

<file path=customXml/itemProps3.xml><?xml version="1.0" encoding="utf-8"?>
<ds:datastoreItem xmlns:ds="http://schemas.openxmlformats.org/officeDocument/2006/customXml" ds:itemID="{47813FB8-5C59-4042-9A56-E729781F2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cc5ca-e1af-470c-9e07-4d7cd56084ba"/>
    <ds:schemaRef ds:uri="d15d41bd-b6c6-4eae-9ddb-323df9323d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82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nabava@lokrum.hr</dc:creator>
  <cp:lastModifiedBy>Mateo Šeparović</cp:lastModifiedBy>
  <cp:revision>12</cp:revision>
  <cp:lastPrinted>2025-01-21T13:59:49Z</cp:lastPrinted>
  <dcterms:created xsi:type="dcterms:W3CDTF">2019-07-09T07:28:57Z</dcterms:created>
  <dcterms:modified xsi:type="dcterms:W3CDTF">2026-04-02T10:29:36Z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0x01010085D67C0CAAA6B34297AB2160B0E79F0D</vt:lpwstr>
  </property>
  <property fmtid="{D5CDD505-2E9C-101B-9397-08002B2CF9AE}" pid="4" name="MediaServiceImageTags">
    <vt:lpwstr/>
  </property>
</Properties>
</file>